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TAFF\users\Literacy Services\Credit\"/>
    </mc:Choice>
  </mc:AlternateContent>
  <bookViews>
    <workbookView xWindow="480" yWindow="180" windowWidth="27795" windowHeight="12525"/>
  </bookViews>
  <sheets>
    <sheet name="Credit Car Repayment Estimator" sheetId="1" r:id="rId1"/>
    <sheet name="Instructions" sheetId="4" r:id="rId2"/>
  </sheets>
  <externalReferences>
    <externalReference r:id="rId3"/>
    <externalReference r:id="rId4"/>
  </externalReferences>
  <definedNames>
    <definedName name="TotalMonthlyExpenses" localSheetId="0">SUM([1]!tblExpenses5[Amount])</definedName>
    <definedName name="TotalMonthlyExpenses">SUM([2]!tblExpenses[Amount])</definedName>
    <definedName name="TotalMonthlyIncome" localSheetId="0">SUM([1]!tblIncome4[Amount])</definedName>
    <definedName name="TotalMonthlyIncome">SUM([2]!tblIncome[Amount])</definedName>
  </definedNames>
  <calcPr calcId="152511"/>
</workbook>
</file>

<file path=xl/calcChain.xml><?xml version="1.0" encoding="utf-8"?>
<calcChain xmlns="http://schemas.openxmlformats.org/spreadsheetml/2006/main">
  <c r="C17" i="1" l="1"/>
  <c r="C18" i="1" s="1"/>
  <c r="C7" i="1" l="1"/>
  <c r="C15" i="1" l="1"/>
  <c r="C13" i="1"/>
  <c r="C14" i="1"/>
  <c r="C8" i="1" l="1"/>
  <c r="C9" i="1" l="1"/>
  <c r="C19" i="1"/>
  <c r="G4" i="1" l="1"/>
</calcChain>
</file>

<file path=xl/sharedStrings.xml><?xml version="1.0" encoding="utf-8"?>
<sst xmlns="http://schemas.openxmlformats.org/spreadsheetml/2006/main" count="22" uniqueCount="15">
  <si>
    <t>Pay only minimum payment</t>
  </si>
  <si>
    <t>Credit Card Balance</t>
  </si>
  <si>
    <t>Interest Rate</t>
  </si>
  <si>
    <t>Minimum payment</t>
  </si>
  <si>
    <t>Total Paid</t>
  </si>
  <si>
    <t>Months to pay off</t>
  </si>
  <si>
    <t>or</t>
  </si>
  <si>
    <t>Pay more than minimum payment</t>
  </si>
  <si>
    <t>Additional amount paid</t>
  </si>
  <si>
    <t>SAVINGS</t>
  </si>
  <si>
    <t>No matter how you finance your education, you must manage your money to maximize your situation and ultimately reach your goals.  Take charge of your money and be informed!</t>
  </si>
  <si>
    <t>Want to know how much money you could save by paying more than the minimum credit card payment?  Check out our credit card repayment estimator.  A small increase in a monthly payment may result in surprising savings!</t>
  </si>
  <si>
    <t>Simply complete the first table with your total credit card balance, annual interest rate and minimum monthly payment.  **Hint:  Find this information on your recent billing statement.  This table shows how long it takes to pay off your current balance as well as the total amount paid… without charging anything else on your credit card!</t>
  </si>
  <si>
    <t>In the second table, decide on an additional amount you could pay each month.  How much money could you save?  How much more quickly is your balance paid?</t>
  </si>
  <si>
    <t>CREDIT CARD REPAYMENT ESTIMATOR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</si>
</sst>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72" formatCode="0.0"/>
  </numFmts>
  <fonts count="14" x14ac:knownFonts="1">
    <font>
      <sz val="11"/>
      <color theme="1"/>
      <name val="Calibri"/>
      <family val="2"/>
      <scheme val="minor"/>
    </font>
    <font>
      <b/>
      <sz val="18"/>
      <color theme="3"/>
      <name val="Cambria"/>
      <family val="2"/>
      <scheme val="major"/>
    </font>
    <font>
      <b/>
      <sz val="15"/>
      <color theme="3"/>
      <name val="Calibri"/>
      <family val="2"/>
      <scheme val="minor"/>
    </font>
    <font>
      <sz val="25"/>
      <color theme="1" tint="0.34998626667073579"/>
      <name val="Century Gothic"/>
      <family val="2"/>
    </font>
    <font>
      <sz val="14"/>
      <color theme="1" tint="0.34998626667073579"/>
      <name val="Century Gothic"/>
      <family val="2"/>
    </font>
    <font>
      <sz val="11"/>
      <color theme="1"/>
      <name val="Century Gothic"/>
      <family val="2"/>
    </font>
    <font>
      <sz val="10"/>
      <color theme="1" tint="0.34998626667073579"/>
      <name val="Century Gothic"/>
      <family val="2"/>
    </font>
    <font>
      <b/>
      <sz val="10"/>
      <color theme="1" tint="0.34998626667073579"/>
      <name val="Century Gothic"/>
      <family val="2"/>
    </font>
    <font>
      <sz val="12"/>
      <color theme="1"/>
      <name val="Century Gothic"/>
      <family val="2"/>
    </font>
    <font>
      <sz val="18"/>
      <color theme="1"/>
      <name val="Century Gothic"/>
      <family val="2"/>
    </font>
    <font>
      <sz val="9"/>
      <color theme="3"/>
      <name val="Calibri"/>
      <family val="1"/>
      <scheme val="minor"/>
    </font>
    <font>
      <sz val="14"/>
      <color rgb="FF339966"/>
      <name val="Calibri"/>
      <family val="2"/>
      <scheme val="minor"/>
    </font>
    <font>
      <sz val="10"/>
      <name val="Calibri"/>
      <family val="1"/>
      <scheme val="minor"/>
    </font>
    <font>
      <sz val="9"/>
      <name val="Calibri"/>
      <family val="1"/>
      <scheme val="minor"/>
    </font>
  </fonts>
  <fills count="2">
    <fill>
      <patternFill patternType="none"/>
    </fill>
    <fill>
      <patternFill patternType="gray125"/>
    </fill>
  </fills>
  <borders count="4">
    <border>
      <left/>
      <right/>
      <top/>
      <bottom/>
      <diagonal/>
    </border>
    <border>
      <left/>
      <right/>
      <top/>
      <bottom style="medium">
        <color rgb="FF339966"/>
      </bottom>
      <diagonal/>
    </border>
    <border>
      <left/>
      <right/>
      <top style="medium">
        <color rgb="FF339966"/>
      </top>
      <bottom/>
      <diagonal/>
    </border>
    <border>
      <left/>
      <right/>
      <top/>
      <bottom style="thin">
        <color indexed="64"/>
      </bottom>
      <diagonal/>
    </border>
  </borders>
  <cellStyleXfs count="4">
    <xf numFmtId="0" fontId="0" fillId="0" borderId="0"/>
    <xf numFmtId="0" fontId="1" fillId="0" borderId="0" applyNumberFormat="0" applyFill="0" applyBorder="0" applyAlignment="0" applyProtection="0"/>
    <xf numFmtId="0" fontId="2" fillId="0" borderId="1" applyNumberFormat="0" applyFill="0" applyAlignment="0" applyProtection="0"/>
    <xf numFmtId="0" fontId="10" fillId="0" borderId="0">
      <alignment vertical="center"/>
    </xf>
  </cellStyleXfs>
  <cellXfs count="28">
    <xf numFmtId="0" fontId="0" fillId="0" borderId="0" xfId="0"/>
    <xf numFmtId="0" fontId="3" fillId="0" borderId="0" xfId="1" applyFont="1" applyAlignment="1">
      <alignment horizontal="left" indent="1"/>
    </xf>
    <xf numFmtId="0" fontId="2" fillId="0" borderId="0" xfId="2" applyBorder="1" applyAlignment="1"/>
    <xf numFmtId="164" fontId="6" fillId="0" borderId="0" xfId="0" applyNumberFormat="1" applyFont="1"/>
    <xf numFmtId="10" fontId="6" fillId="0" borderId="0" xfId="0" applyNumberFormat="1" applyFont="1"/>
    <xf numFmtId="164" fontId="6" fillId="0" borderId="1" xfId="0" applyNumberFormat="1" applyFont="1" applyBorder="1"/>
    <xf numFmtId="0" fontId="6" fillId="0" borderId="2" xfId="0" applyFont="1" applyBorder="1"/>
    <xf numFmtId="0" fontId="6" fillId="0" borderId="0" xfId="0" applyFont="1" applyAlignment="1">
      <alignment horizontal="right"/>
    </xf>
    <xf numFmtId="0" fontId="6" fillId="0" borderId="0" xfId="0" applyFont="1"/>
    <xf numFmtId="0" fontId="6" fillId="0" borderId="1" xfId="0" applyFont="1" applyBorder="1"/>
    <xf numFmtId="0" fontId="6" fillId="0" borderId="0" xfId="0" applyFont="1" applyFill="1" applyBorder="1"/>
    <xf numFmtId="0" fontId="6" fillId="0" borderId="0" xfId="0" applyFont="1" applyFill="1" applyBorder="1" applyAlignment="1">
      <alignment horizontal="left"/>
    </xf>
    <xf numFmtId="0" fontId="6" fillId="0" borderId="0" xfId="0" applyFont="1" applyBorder="1"/>
    <xf numFmtId="164" fontId="6" fillId="0" borderId="0" xfId="0" applyNumberFormat="1" applyFont="1" applyBorder="1"/>
    <xf numFmtId="0" fontId="7" fillId="0" borderId="0" xfId="0" applyFont="1" applyFill="1" applyBorder="1"/>
    <xf numFmtId="164" fontId="7" fillId="0" borderId="0" xfId="0" applyNumberFormat="1" applyFont="1"/>
    <xf numFmtId="0" fontId="0" fillId="0" borderId="0" xfId="0" applyAlignment="1"/>
    <xf numFmtId="164" fontId="5" fillId="0" borderId="0" xfId="0" applyNumberFormat="1" applyFont="1" applyAlignment="1"/>
    <xf numFmtId="0" fontId="10" fillId="0" borderId="0" xfId="3">
      <alignment vertical="center"/>
    </xf>
    <xf numFmtId="164" fontId="9" fillId="0" borderId="0" xfId="0" applyNumberFormat="1" applyFont="1" applyAlignment="1">
      <alignment horizontal="center"/>
    </xf>
    <xf numFmtId="0" fontId="8" fillId="0" borderId="1" xfId="0" applyFont="1" applyBorder="1" applyAlignment="1">
      <alignment horizontal="center"/>
    </xf>
    <xf numFmtId="0" fontId="4" fillId="0" borderId="1" xfId="2" applyFont="1" applyAlignment="1">
      <alignment horizontal="center"/>
    </xf>
    <xf numFmtId="0" fontId="9" fillId="0" borderId="0" xfId="0" applyFont="1" applyAlignment="1">
      <alignment horizontal="center"/>
    </xf>
    <xf numFmtId="0" fontId="11" fillId="0" borderId="3" xfId="3" applyFont="1" applyBorder="1" applyAlignment="1">
      <alignment horizontal="center" vertical="center" wrapText="1"/>
    </xf>
    <xf numFmtId="0" fontId="12" fillId="0" borderId="0" xfId="3" applyFont="1" applyBorder="1" applyAlignment="1">
      <alignment horizontal="center" vertical="center" wrapText="1"/>
    </xf>
    <xf numFmtId="0" fontId="12" fillId="0" borderId="0" xfId="3" applyFont="1" applyAlignment="1">
      <alignment horizontal="center" vertical="center" wrapText="1"/>
    </xf>
    <xf numFmtId="0" fontId="13" fillId="0" borderId="0" xfId="3" applyFont="1" applyAlignment="1">
      <alignment horizontal="center" vertical="center" wrapText="1"/>
    </xf>
    <xf numFmtId="172" fontId="6" fillId="0" borderId="2" xfId="0" applyNumberFormat="1" applyFont="1" applyBorder="1"/>
  </cellXfs>
  <cellStyles count="4">
    <cellStyle name="Heading 1" xfId="2" builtinId="16" customBuiltin="1"/>
    <cellStyle name="Normal" xfId="0" builtinId="0"/>
    <cellStyle name="Normal 2" xfId="3"/>
    <cellStyle name="Title" xfId="1" builtinId="15"/>
  </cellStyles>
  <dxfs count="0"/>
  <tableStyles count="0" defaultTableStyle="TableStyleMedium2" defaultPivotStyle="PivotStyleLight16"/>
  <colors>
    <mruColors>
      <color rgb="FF339966"/>
      <color rgb="FFCCFFCC"/>
      <color rgb="FFCCFF99"/>
      <color rgb="FF99FF99"/>
      <color rgb="FF8BD9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ChartData</c:v>
          </c:tx>
          <c:invertIfNegative val="0"/>
          <c:dPt>
            <c:idx val="0"/>
            <c:invertIfNegative val="0"/>
            <c:bubble3D val="0"/>
            <c:spPr>
              <a:solidFill>
                <a:srgbClr val="339966"/>
              </a:solidFill>
            </c:spPr>
          </c:dPt>
          <c:dPt>
            <c:idx val="1"/>
            <c:invertIfNegative val="0"/>
            <c:bubble3D val="0"/>
            <c:spPr>
              <a:solidFill>
                <a:schemeClr val="accent3">
                  <a:lumMod val="40000"/>
                  <a:lumOff val="60000"/>
                </a:schemeClr>
              </a:solidFill>
            </c:spPr>
          </c:dPt>
          <c:dLbls>
            <c:spPr>
              <a:noFill/>
              <a:ln>
                <a:noFill/>
              </a:ln>
              <a:effectLst/>
            </c:spPr>
            <c:txPr>
              <a:bodyPr/>
              <a:lstStyle/>
              <a:p>
                <a:pPr>
                  <a:defRPr sz="1100" b="1" i="0" baseline="0">
                    <a:solidFill>
                      <a:schemeClr val="tx1">
                        <a:lumMod val="75000"/>
                        <a:lumOff val="25000"/>
                      </a:schemeClr>
                    </a:solidFill>
                    <a:latin typeface="Century Gothic" panose="020B0502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2"/>
              <c:pt idx="0">
                <c:v>Minimum Payment</c:v>
              </c:pt>
              <c:pt idx="1">
                <c:v>Higher Payment</c:v>
              </c:pt>
            </c:strLit>
          </c:cat>
          <c:val>
            <c:numRef>
              <c:f>('Credit Car Repayment Estimator'!$C$9,'Credit Car Repayment Estimator'!$C$19)</c:f>
              <c:numCache>
                <c:formatCode>"$"#,##0.00</c:formatCode>
                <c:ptCount val="2"/>
                <c:pt idx="0">
                  <c:v>3000</c:v>
                </c:pt>
                <c:pt idx="1">
                  <c:v>2811.546807675591</c:v>
                </c:pt>
              </c:numCache>
            </c:numRef>
          </c:val>
        </c:ser>
        <c:dLbls>
          <c:dLblPos val="outEnd"/>
          <c:showLegendKey val="0"/>
          <c:showVal val="1"/>
          <c:showCatName val="0"/>
          <c:showSerName val="0"/>
          <c:showPercent val="0"/>
          <c:showBubbleSize val="0"/>
        </c:dLbls>
        <c:gapWidth val="37"/>
        <c:axId val="213601216"/>
        <c:axId val="213501352"/>
      </c:barChart>
      <c:catAx>
        <c:axId val="213601216"/>
        <c:scaling>
          <c:orientation val="minMax"/>
        </c:scaling>
        <c:delete val="0"/>
        <c:axPos val="b"/>
        <c:numFmt formatCode="General" sourceLinked="0"/>
        <c:majorTickMark val="out"/>
        <c:minorTickMark val="none"/>
        <c:tickLblPos val="nextTo"/>
        <c:spPr>
          <a:ln>
            <a:noFill/>
          </a:ln>
        </c:spPr>
        <c:txPr>
          <a:bodyPr/>
          <a:lstStyle/>
          <a:p>
            <a:pPr>
              <a:defRPr sz="1050" baseline="0">
                <a:solidFill>
                  <a:schemeClr val="tx1">
                    <a:lumMod val="75000"/>
                    <a:lumOff val="25000"/>
                  </a:schemeClr>
                </a:solidFill>
                <a:latin typeface="Century Gothic" panose="020B0502020202020204" pitchFamily="34" charset="0"/>
              </a:defRPr>
            </a:pPr>
            <a:endParaRPr lang="en-US"/>
          </a:p>
        </c:txPr>
        <c:crossAx val="213501352"/>
        <c:crosses val="autoZero"/>
        <c:auto val="1"/>
        <c:lblAlgn val="ctr"/>
        <c:lblOffset val="100"/>
        <c:noMultiLvlLbl val="0"/>
      </c:catAx>
      <c:valAx>
        <c:axId val="213501352"/>
        <c:scaling>
          <c:orientation val="minMax"/>
          <c:min val="0"/>
        </c:scaling>
        <c:delete val="0"/>
        <c:axPos val="l"/>
        <c:numFmt formatCode="&quot;$&quot;#,##0" sourceLinked="0"/>
        <c:majorTickMark val="out"/>
        <c:minorTickMark val="none"/>
        <c:tickLblPos val="nextTo"/>
        <c:spPr>
          <a:ln>
            <a:noFill/>
          </a:ln>
        </c:spPr>
        <c:txPr>
          <a:bodyPr/>
          <a:lstStyle/>
          <a:p>
            <a:pPr>
              <a:defRPr sz="1000" baseline="0">
                <a:solidFill>
                  <a:schemeClr val="tx1">
                    <a:lumMod val="65000"/>
                    <a:lumOff val="35000"/>
                  </a:schemeClr>
                </a:solidFill>
                <a:latin typeface="Century Gothic" panose="020B0502020202020204" pitchFamily="34" charset="0"/>
              </a:defRPr>
            </a:pPr>
            <a:endParaRPr lang="en-US"/>
          </a:p>
        </c:txPr>
        <c:crossAx val="213601216"/>
        <c:crosses val="autoZero"/>
        <c:crossBetween val="between"/>
        <c:minorUnit val="500"/>
      </c:valAx>
      <c:spPr>
        <a:noFill/>
      </c:spPr>
    </c:plotArea>
    <c:plotVisOnly val="1"/>
    <c:dispBlanksAs val="gap"/>
    <c:showDLblsOverMax val="0"/>
  </c:chart>
  <c:spPr>
    <a:noFill/>
    <a:ln>
      <a:noFill/>
    </a:ln>
  </c:spPr>
  <c:txPr>
    <a:bodyPr/>
    <a:lstStyle/>
    <a:p>
      <a:pPr>
        <a:defRPr>
          <a:solidFill>
            <a:schemeClr val="tx2"/>
          </a:solidFill>
          <a:latin typeface="+mj-lt"/>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11</xdr:col>
      <xdr:colOff>571500</xdr:colOff>
      <xdr:row>6</xdr:row>
      <xdr:rowOff>171450</xdr:rowOff>
    </xdr:from>
    <xdr:to>
      <xdr:col>14</xdr:col>
      <xdr:colOff>533400</xdr:colOff>
      <xdr:row>7</xdr:row>
      <xdr:rowOff>162510</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53525" y="1600200"/>
          <a:ext cx="1790700" cy="219660"/>
        </a:xfrm>
        <a:prstGeom prst="rect">
          <a:avLst/>
        </a:prstGeom>
      </xdr:spPr>
    </xdr:pic>
    <xdr:clientData/>
  </xdr:twoCellAnchor>
  <xdr:twoCellAnchor>
    <xdr:from>
      <xdr:col>3</xdr:col>
      <xdr:colOff>676275</xdr:colOff>
      <xdr:row>7</xdr:row>
      <xdr:rowOff>100012</xdr:rowOff>
    </xdr:from>
    <xdr:to>
      <xdr:col>11</xdr:col>
      <xdr:colOff>285750</xdr:colOff>
      <xdr:row>21</xdr:row>
      <xdr:rowOff>119062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9525</xdr:colOff>
      <xdr:row>0</xdr:row>
      <xdr:rowOff>104775</xdr:rowOff>
    </xdr:from>
    <xdr:to>
      <xdr:col>14</xdr:col>
      <xdr:colOff>371475</xdr:colOff>
      <xdr:row>6</xdr:row>
      <xdr:rowOff>198954</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201150" y="104775"/>
          <a:ext cx="1581150" cy="15229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247651</xdr:colOff>
      <xdr:row>0</xdr:row>
      <xdr:rowOff>180975</xdr:rowOff>
    </xdr:from>
    <xdr:to>
      <xdr:col>11</xdr:col>
      <xdr:colOff>337343</xdr:colOff>
      <xdr:row>2</xdr:row>
      <xdr:rowOff>590550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77051" y="180975"/>
          <a:ext cx="1918492" cy="18478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udget%20Counseling/000%20Template%20Monthly%20Financial%20Literacy%20Off%20Campus%20Budget%20Work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udget%20Counseling/000%20Template%20Financial%20Literacy%20Off%20Campus%20Semester%20Budget%20Work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sheetName val="February"/>
      <sheetName val="March"/>
      <sheetName val="April"/>
      <sheetName val="May"/>
      <sheetName val="June"/>
      <sheetName val="July"/>
      <sheetName val="August"/>
      <sheetName val="September"/>
      <sheetName val="October"/>
      <sheetName val="November"/>
      <sheetName val="December"/>
      <sheetName val="000 Template Monthly Financial "/>
    </sheetNames>
    <sheetDataSet>
      <sheetData sheetId="0">
        <row r="9">
          <cell r="E9">
            <v>1800</v>
          </cell>
        </row>
      </sheetData>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ll Semester"/>
      <sheetName val="Spring Semester"/>
      <sheetName val="Instructions"/>
      <sheetName val="000 Template Financial Literacy"/>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tabSelected="1" workbookViewId="0">
      <selection activeCell="C19" sqref="C19"/>
    </sheetView>
  </sheetViews>
  <sheetFormatPr defaultRowHeight="15" x14ac:dyDescent="0.25"/>
  <cols>
    <col min="1" max="1" width="5" customWidth="1"/>
    <col min="2" max="2" width="23.42578125" customWidth="1"/>
    <col min="3" max="3" width="25.85546875" customWidth="1"/>
    <col min="4" max="4" width="10.42578125" customWidth="1"/>
    <col min="5" max="5" width="9.140625" customWidth="1"/>
    <col min="11" max="11" width="9.140625" customWidth="1"/>
  </cols>
  <sheetData>
    <row r="1" spans="1:12" ht="31.5" x14ac:dyDescent="0.4">
      <c r="A1" s="1" t="s">
        <v>14</v>
      </c>
    </row>
    <row r="3" spans="1:12" ht="20.25" thickBot="1" x14ac:dyDescent="0.35">
      <c r="B3" s="21" t="s">
        <v>0</v>
      </c>
      <c r="C3" s="21"/>
      <c r="D3" s="2"/>
      <c r="E3" s="2"/>
    </row>
    <row r="4" spans="1:12" ht="15" customHeight="1" x14ac:dyDescent="0.3">
      <c r="B4" s="8" t="s">
        <v>1</v>
      </c>
      <c r="C4" s="3">
        <v>2500</v>
      </c>
      <c r="E4" s="22" t="s">
        <v>9</v>
      </c>
      <c r="F4" s="22"/>
      <c r="G4" s="19">
        <f>C9-C19</f>
        <v>188.45319232440897</v>
      </c>
      <c r="H4" s="19"/>
      <c r="I4" s="19"/>
      <c r="J4" s="19"/>
      <c r="K4" s="19"/>
      <c r="L4" s="17"/>
    </row>
    <row r="5" spans="1:12" ht="15" customHeight="1" x14ac:dyDescent="0.3">
      <c r="B5" s="8" t="s">
        <v>2</v>
      </c>
      <c r="C5" s="4">
        <v>7.0000000000000007E-2</v>
      </c>
      <c r="E5" s="22"/>
      <c r="F5" s="22"/>
      <c r="G5" s="19"/>
      <c r="H5" s="19"/>
      <c r="I5" s="19"/>
      <c r="J5" s="19"/>
      <c r="K5" s="19"/>
      <c r="L5" s="17"/>
    </row>
    <row r="6" spans="1:12" ht="15.75" thickBot="1" x14ac:dyDescent="0.3">
      <c r="B6" s="9" t="s">
        <v>3</v>
      </c>
      <c r="C6" s="5">
        <v>50</v>
      </c>
      <c r="E6" s="16"/>
      <c r="F6" s="16"/>
      <c r="G6" s="16"/>
    </row>
    <row r="7" spans="1:12" ht="18" thickBot="1" x14ac:dyDescent="0.35">
      <c r="B7" s="10" t="s">
        <v>5</v>
      </c>
      <c r="C7" s="6">
        <f>ROUNDUP(NPER((C5/12), -C6, C4, 0, 0),0)</f>
        <v>60</v>
      </c>
      <c r="E7" s="20" t="s">
        <v>4</v>
      </c>
      <c r="F7" s="20"/>
      <c r="G7" s="20"/>
      <c r="H7" s="20"/>
      <c r="I7" s="20"/>
      <c r="J7" s="20"/>
      <c r="K7" s="20"/>
    </row>
    <row r="8" spans="1:12" x14ac:dyDescent="0.25">
      <c r="B8" s="11" t="s">
        <v>6</v>
      </c>
      <c r="C8" s="7" t="str">
        <f>TRUNC(C7/12)&amp; " years, "&amp;ROUNDUP(C7-TRUNC(C7/12)*12,0)&amp;" months"</f>
        <v>5 years, 0 months</v>
      </c>
    </row>
    <row r="9" spans="1:12" x14ac:dyDescent="0.25">
      <c r="B9" s="14" t="s">
        <v>4</v>
      </c>
      <c r="C9" s="15">
        <f>C6*C7</f>
        <v>3000</v>
      </c>
    </row>
    <row r="12" spans="1:12" ht="18.75" thickBot="1" x14ac:dyDescent="0.3">
      <c r="B12" s="21" t="s">
        <v>7</v>
      </c>
      <c r="C12" s="21"/>
    </row>
    <row r="13" spans="1:12" x14ac:dyDescent="0.25">
      <c r="B13" s="8" t="s">
        <v>1</v>
      </c>
      <c r="C13" s="3">
        <f>C4</f>
        <v>2500</v>
      </c>
    </row>
    <row r="14" spans="1:12" x14ac:dyDescent="0.25">
      <c r="B14" s="8" t="s">
        <v>2</v>
      </c>
      <c r="C14" s="4">
        <f>C5</f>
        <v>7.0000000000000007E-2</v>
      </c>
    </row>
    <row r="15" spans="1:12" x14ac:dyDescent="0.25">
      <c r="B15" s="12" t="s">
        <v>3</v>
      </c>
      <c r="C15" s="13">
        <f>C6</f>
        <v>50</v>
      </c>
    </row>
    <row r="16" spans="1:12" ht="15.75" thickBot="1" x14ac:dyDescent="0.3">
      <c r="B16" s="9" t="s">
        <v>8</v>
      </c>
      <c r="C16" s="5">
        <v>20</v>
      </c>
    </row>
    <row r="17" spans="2:3" x14ac:dyDescent="0.25">
      <c r="B17" s="10" t="s">
        <v>5</v>
      </c>
      <c r="C17" s="27">
        <f>(NPER((C14/12),(-C15-C16),C13,0,0))</f>
        <v>40.164954395365584</v>
      </c>
    </row>
    <row r="18" spans="2:3" x14ac:dyDescent="0.25">
      <c r="B18" s="11" t="s">
        <v>6</v>
      </c>
      <c r="C18" s="7" t="str">
        <f>TRUNC(C17/12)&amp; " years, "&amp;ROUNDUP(C17-TRUNC(C17/12)*12,0)&amp;" months"</f>
        <v>3 years, 5 months</v>
      </c>
    </row>
    <row r="19" spans="2:3" x14ac:dyDescent="0.25">
      <c r="B19" s="14" t="s">
        <v>4</v>
      </c>
      <c r="C19" s="15">
        <f>(C15+C16)*C17</f>
        <v>2811.546807675591</v>
      </c>
    </row>
  </sheetData>
  <mergeCells count="5">
    <mergeCell ref="G4:K5"/>
    <mergeCell ref="E7:K7"/>
    <mergeCell ref="B3:C3"/>
    <mergeCell ref="B12:C12"/>
    <mergeCell ref="E4:F5"/>
  </mergeCells>
  <conditionalFormatting sqref="G4">
    <cfRule type="dataBar" priority="14">
      <dataBar>
        <cfvo type="min"/>
        <cfvo type="max"/>
        <color rgb="FF63C384"/>
      </dataBar>
      <extLst>
        <ext xmlns:x14="http://schemas.microsoft.com/office/spreadsheetml/2009/9/main" uri="{B025F937-C7B1-47D3-B67F-A62EFF666E3E}">
          <x14:id>{BC1193E4-7C5C-48D1-B10F-ABBBF80DE2CB}</x14:id>
        </ext>
      </extLst>
    </cfRule>
  </conditionalFormatting>
  <conditionalFormatting sqref="G4">
    <cfRule type="dataBar" priority="12">
      <dataBar>
        <cfvo type="num" val="0"/>
        <cfvo type="num" val="1000"/>
        <color rgb="FF63C384"/>
      </dataBar>
      <extLst>
        <ext xmlns:x14="http://schemas.microsoft.com/office/spreadsheetml/2009/9/main" uri="{B025F937-C7B1-47D3-B67F-A62EFF666E3E}">
          <x14:id>{98C41C4D-FCEF-4753-BB94-CB626679678E}</x14:id>
        </ext>
      </extLst>
    </cfRule>
    <cfRule type="dataBar" priority="7">
      <dataBar>
        <cfvo type="min"/>
        <cfvo type="max"/>
        <color rgb="FF63C384"/>
      </dataBar>
      <extLst>
        <ext xmlns:x14="http://schemas.microsoft.com/office/spreadsheetml/2009/9/main" uri="{B025F937-C7B1-47D3-B67F-A62EFF666E3E}">
          <x14:id>{83B1810E-7201-440A-AD4B-F3F34B044696}</x14:id>
        </ext>
      </extLst>
    </cfRule>
    <cfRule type="dataBar" priority="6">
      <dataBar>
        <cfvo type="min"/>
        <cfvo type="max"/>
        <color rgb="FF638EC6"/>
      </dataBar>
      <extLst>
        <ext xmlns:x14="http://schemas.microsoft.com/office/spreadsheetml/2009/9/main" uri="{B025F937-C7B1-47D3-B67F-A62EFF666E3E}">
          <x14:id>{1C6A6195-CE43-4050-8143-D14417A3483C}</x14:id>
        </ext>
      </extLst>
    </cfRule>
    <cfRule type="dataBar" priority="5">
      <dataBar>
        <cfvo type="num" val="0"/>
        <cfvo type="num" val="3000"/>
        <color rgb="FF339966"/>
      </dataBar>
      <extLst>
        <ext xmlns:x14="http://schemas.microsoft.com/office/spreadsheetml/2009/9/main" uri="{B025F937-C7B1-47D3-B67F-A62EFF666E3E}">
          <x14:id>{63923093-7823-4405-851B-7BC3956340DF}</x14:id>
        </ext>
      </extLst>
    </cfRule>
  </conditionalFormatting>
  <conditionalFormatting sqref="L4:L5 G4">
    <cfRule type="dataBar" priority="4">
      <dataBar>
        <cfvo type="num" val="0"/>
        <cfvo type="num" val="6000"/>
        <color rgb="FF638EC6"/>
      </dataBar>
      <extLst>
        <ext xmlns:x14="http://schemas.microsoft.com/office/spreadsheetml/2009/9/main" uri="{B025F937-C7B1-47D3-B67F-A62EFF666E3E}">
          <x14:id>{AE514695-373C-467A-A2C7-0F5F4899A8D2}</x14:id>
        </ext>
      </extLst>
    </cfRule>
    <cfRule type="dataBar" priority="3">
      <dataBar>
        <cfvo type="min"/>
        <cfvo type="max"/>
        <color rgb="FF339966"/>
      </dataBar>
      <extLst>
        <ext xmlns:x14="http://schemas.microsoft.com/office/spreadsheetml/2009/9/main" uri="{B025F937-C7B1-47D3-B67F-A62EFF666E3E}">
          <x14:id>{404E7435-C4CB-4F2D-BA7C-9AB1B5D70C32}</x14:id>
        </ext>
      </extLst>
    </cfRule>
    <cfRule type="dataBar" priority="2">
      <dataBar>
        <cfvo type="num" val="0"/>
        <cfvo type="num" val="7000"/>
        <color rgb="FF339966"/>
      </dataBar>
      <extLst>
        <ext xmlns:x14="http://schemas.microsoft.com/office/spreadsheetml/2009/9/main" uri="{B025F937-C7B1-47D3-B67F-A62EFF666E3E}">
          <x14:id>{50528963-A69E-4B30-AFCF-0AA70EBAB8EB}</x14:id>
        </ext>
      </extLst>
    </cfRule>
    <cfRule type="dataBar" priority="1">
      <dataBar>
        <cfvo type="num" val="0"/>
        <cfvo type="num" val="5000"/>
        <color rgb="FF339966"/>
      </dataBar>
      <extLst>
        <ext xmlns:x14="http://schemas.microsoft.com/office/spreadsheetml/2009/9/main" uri="{B025F937-C7B1-47D3-B67F-A62EFF666E3E}">
          <x14:id>{4FB525A8-4F41-494D-96A6-9F3CE97CEC25}</x14:id>
        </ext>
      </extLst>
    </cfRule>
  </conditionalFormatting>
  <pageMargins left="0.7" right="0.7" top="0.75" bottom="0.75" header="0.3" footer="0.3"/>
  <pageSetup orientation="portrait" horizontalDpi="0" verticalDpi="0" r:id="rId1"/>
  <drawing r:id="rId2"/>
  <extLst>
    <ext xmlns:x14="http://schemas.microsoft.com/office/spreadsheetml/2009/9/main" uri="{78C0D931-6437-407d-A8EE-F0AAD7539E65}">
      <x14:conditionalFormattings>
        <x14:conditionalFormatting xmlns:xm="http://schemas.microsoft.com/office/excel/2006/main">
          <x14:cfRule type="dataBar" id="{BC1193E4-7C5C-48D1-B10F-ABBBF80DE2CB}">
            <x14:dataBar minLength="0" maxLength="100" gradient="0">
              <x14:cfvo type="autoMin"/>
              <x14:cfvo type="autoMax"/>
              <x14:negativeFillColor rgb="FFFF0000"/>
              <x14:axisColor rgb="FF000000"/>
            </x14:dataBar>
          </x14:cfRule>
          <xm:sqref>G4</xm:sqref>
        </x14:conditionalFormatting>
        <x14:conditionalFormatting xmlns:xm="http://schemas.microsoft.com/office/excel/2006/main">
          <x14:cfRule type="dataBar" id="{98C41C4D-FCEF-4753-BB94-CB626679678E}">
            <x14:dataBar minLength="0" maxLength="100" gradient="0">
              <x14:cfvo type="num">
                <xm:f>0</xm:f>
              </x14:cfvo>
              <x14:cfvo type="num">
                <xm:f>1000</xm:f>
              </x14:cfvo>
              <x14:negativeFillColor rgb="FFFF0000"/>
              <x14:axisColor rgb="FF000000"/>
            </x14:dataBar>
          </x14:cfRule>
          <x14:cfRule type="dataBar" id="{83B1810E-7201-440A-AD4B-F3F34B044696}">
            <x14:dataBar minLength="0" maxLength="100" gradient="0">
              <x14:cfvo type="autoMin"/>
              <x14:cfvo type="max"/>
              <x14:negativeFillColor rgb="FFFF0000"/>
              <x14:axisColor rgb="FF000000"/>
            </x14:dataBar>
          </x14:cfRule>
          <x14:cfRule type="dataBar" id="{1C6A6195-CE43-4050-8143-D14417A3483C}">
            <x14:dataBar minLength="0" maxLength="100" gradient="0">
              <x14:cfvo type="min"/>
              <x14:cfvo type="max"/>
              <x14:negativeFillColor rgb="FFFF0000"/>
              <x14:axisColor rgb="FF000000"/>
            </x14:dataBar>
          </x14:cfRule>
          <x14:cfRule type="dataBar" id="{63923093-7823-4405-851B-7BC3956340DF}">
            <x14:dataBar minLength="0" maxLength="100" gradient="0">
              <x14:cfvo type="num">
                <xm:f>0</xm:f>
              </x14:cfvo>
              <x14:cfvo type="num">
                <xm:f>3000</xm:f>
              </x14:cfvo>
              <x14:negativeFillColor rgb="FFFF0000"/>
              <x14:axisColor rgb="FF000000"/>
            </x14:dataBar>
          </x14:cfRule>
          <xm:sqref>G4</xm:sqref>
        </x14:conditionalFormatting>
        <x14:conditionalFormatting xmlns:xm="http://schemas.microsoft.com/office/excel/2006/main">
          <x14:cfRule type="dataBar" id="{AE514695-373C-467A-A2C7-0F5F4899A8D2}">
            <x14:dataBar minLength="0" maxLength="100" gradient="0">
              <x14:cfvo type="num">
                <xm:f>0</xm:f>
              </x14:cfvo>
              <x14:cfvo type="num">
                <xm:f>6000</xm:f>
              </x14:cfvo>
              <x14:negativeFillColor rgb="FFFF0000"/>
              <x14:axisColor rgb="FF000000"/>
            </x14:dataBar>
          </x14:cfRule>
          <x14:cfRule type="dataBar" id="{404E7435-C4CB-4F2D-BA7C-9AB1B5D70C32}">
            <x14:dataBar minLength="0" maxLength="100" gradient="0">
              <x14:cfvo type="autoMin"/>
              <x14:cfvo type="autoMax"/>
              <x14:negativeFillColor rgb="FFFF0000"/>
              <x14:axisColor rgb="FF000000"/>
            </x14:dataBar>
          </x14:cfRule>
          <x14:cfRule type="dataBar" id="{50528963-A69E-4B30-AFCF-0AA70EBAB8EB}">
            <x14:dataBar minLength="0" maxLength="100" gradient="0">
              <x14:cfvo type="num">
                <xm:f>0</xm:f>
              </x14:cfvo>
              <x14:cfvo type="num">
                <xm:f>7000</xm:f>
              </x14:cfvo>
              <x14:negativeFillColor rgb="FFFF0000"/>
              <x14:axisColor rgb="FF000000"/>
            </x14:dataBar>
          </x14:cfRule>
          <x14:cfRule type="dataBar" id="{4FB525A8-4F41-494D-96A6-9F3CE97CEC25}">
            <x14:dataBar minLength="0" maxLength="100" gradient="0">
              <x14:cfvo type="num">
                <xm:f>0</xm:f>
              </x14:cfvo>
              <x14:cfvo type="num">
                <xm:f>5000</xm:f>
              </x14:cfvo>
              <x14:negativeFillColor rgb="FFFF0000"/>
              <x14:axisColor rgb="FF000000"/>
            </x14:dataBar>
          </x14:cfRule>
          <xm:sqref>L4:L5 G4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showGridLines="0" workbookViewId="0">
      <selection activeCell="D6" sqref="D6"/>
    </sheetView>
  </sheetViews>
  <sheetFormatPr defaultRowHeight="12" x14ac:dyDescent="0.25"/>
  <cols>
    <col min="1" max="1" width="12" style="18" customWidth="1"/>
    <col min="2" max="6" width="9.140625" style="18"/>
    <col min="7" max="7" width="13.28515625" style="18" customWidth="1"/>
    <col min="8" max="8" width="28.42578125" style="18" customWidth="1"/>
    <col min="9" max="16384" width="9.140625" style="18"/>
  </cols>
  <sheetData>
    <row r="1" spans="1:8" ht="71.25" customHeight="1" x14ac:dyDescent="0.25">
      <c r="A1" s="23" t="s">
        <v>10</v>
      </c>
      <c r="B1" s="23"/>
      <c r="C1" s="23"/>
      <c r="D1" s="23"/>
      <c r="E1" s="23"/>
      <c r="F1" s="23"/>
      <c r="G1" s="23"/>
      <c r="H1" s="23"/>
    </row>
    <row r="2" spans="1:8" ht="42" customHeight="1" x14ac:dyDescent="0.25">
      <c r="A2" s="24" t="s">
        <v>11</v>
      </c>
      <c r="B2" s="24"/>
      <c r="C2" s="24"/>
      <c r="D2" s="24"/>
      <c r="E2" s="24"/>
      <c r="F2" s="24"/>
      <c r="G2" s="24"/>
      <c r="H2" s="24"/>
    </row>
    <row r="3" spans="1:8" ht="60.75" customHeight="1" x14ac:dyDescent="0.25">
      <c r="A3" s="25" t="s">
        <v>12</v>
      </c>
      <c r="B3" s="25"/>
      <c r="C3" s="25"/>
      <c r="D3" s="25"/>
      <c r="E3" s="25"/>
      <c r="F3" s="25"/>
      <c r="G3" s="25"/>
      <c r="H3" s="25"/>
    </row>
    <row r="4" spans="1:8" ht="30" customHeight="1" x14ac:dyDescent="0.25">
      <c r="A4" s="26" t="s">
        <v>13</v>
      </c>
      <c r="B4" s="26"/>
      <c r="C4" s="26"/>
      <c r="D4" s="26"/>
      <c r="E4" s="26"/>
      <c r="F4" s="26"/>
      <c r="G4" s="26"/>
      <c r="H4" s="26"/>
    </row>
    <row r="5" spans="1:8" ht="36" customHeight="1" x14ac:dyDescent="0.25">
      <c r="A5" s="26"/>
      <c r="B5" s="26"/>
      <c r="C5" s="26"/>
      <c r="D5" s="26"/>
      <c r="E5" s="26"/>
      <c r="F5" s="26"/>
      <c r="G5" s="26"/>
      <c r="H5" s="26"/>
    </row>
  </sheetData>
  <sheetProtection selectLockedCells="1" selectUnlockedCells="1"/>
  <mergeCells count="5">
    <mergeCell ref="A1:H1"/>
    <mergeCell ref="A2:H2"/>
    <mergeCell ref="A3:H3"/>
    <mergeCell ref="A4:H4"/>
    <mergeCell ref="A5:H5"/>
  </mergeCells>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Credit Car Repayment Estimator</vt:lpstr>
      <vt:lpstr>Instructions</vt:lpstr>
    </vt:vector>
  </TitlesOfParts>
  <Company>University of Iowa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Ryder, Kelsey</dc:creator>
  <cp:lastModifiedBy>Ryder, Kelsey</cp:lastModifiedBy>
  <dcterms:created xsi:type="dcterms:W3CDTF">2015-03-06T21:09:42Z</dcterms:created>
  <dcterms:modified xsi:type="dcterms:W3CDTF">2017-01-11T21:04:57Z</dcterms:modified>
</cp:coreProperties>
</file>